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Елена\Desktop\меню\"/>
    </mc:Choice>
  </mc:AlternateContent>
  <xr:revisionPtr revIDLastSave="0" documentId="13_ncr:1_{DD57C7A7-5679-4EED-B71A-2D86637907A6}" xr6:coauthVersionLast="45" xr6:coauthVersionMax="47" xr10:uidLastSave="{00000000-0000-0000-0000-000000000000}"/>
  <bookViews>
    <workbookView xWindow="-120" yWindow="-120" windowWidth="29040" windowHeight="1572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G62" i="1"/>
  <c r="L196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G24" i="1"/>
  <c r="H196" i="1" l="1"/>
  <c r="G196" i="1"/>
</calcChain>
</file>

<file path=xl/sharedStrings.xml><?xml version="1.0" encoding="utf-8"?>
<sst xmlns="http://schemas.openxmlformats.org/spreadsheetml/2006/main" count="233" uniqueCount="77">
  <si>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</si>
  <si>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</si>
  <si>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</si>
  <si>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</si>
  <si>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</si>
  <si>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</si>
  <si>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</si>
  <si>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</si>
  <si>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</si>
  <si>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</si>
  <si>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</si>
  <si>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</si>
  <si>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</si>
  <si>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</si>
  <si>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</si>
  <si>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</si>
  <si>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</si>
  <si>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</si>
  <si>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</si>
  <si>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</si>
  <si>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</si>
  <si>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</si>
  <si>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</si>
  <si>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</si>
  <si>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</si>
  <si>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</si>
  <si>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</si>
  <si>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</si>
  <si>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</si>
  <si>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</si>
  <si>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</si>
  <si>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</si>
  <si>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</si>
  <si>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</si>
  <si>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</si>
  <si>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</si>
  <si>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</si>
  <si>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</si>
  <si>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</si>
  <si>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ООШ мкр.Каринторф</t>
  </si>
  <si>
    <t>Плов из куры</t>
  </si>
  <si>
    <t>чай с лимоном</t>
  </si>
  <si>
    <t>салат из отварной свеклы с растительным маслом</t>
  </si>
  <si>
    <t>салат</t>
  </si>
  <si>
    <t>директор</t>
  </si>
  <si>
    <t>Кайсина Г.И.</t>
  </si>
  <si>
    <t xml:space="preserve">Хлеб Дарницкий , батон нарезной </t>
  </si>
  <si>
    <t xml:space="preserve">котлета рубленая из птицы/ картофельное пюре </t>
  </si>
  <si>
    <t>305/3</t>
  </si>
  <si>
    <t xml:space="preserve">компот из сухофруктов </t>
  </si>
  <si>
    <t xml:space="preserve">хлеб дарницкий , сдоба обыкновенная </t>
  </si>
  <si>
    <t>гуляш из мяса говядины/каша гречневая рассыпчатая</t>
  </si>
  <si>
    <t>11/8/181</t>
  </si>
  <si>
    <t xml:space="preserve">чай с сахаром </t>
  </si>
  <si>
    <t xml:space="preserve">хлеб Дарницкий, батон нарезной </t>
  </si>
  <si>
    <t xml:space="preserve">мясо кур отварное в соусе/вермишель отварная </t>
  </si>
  <si>
    <t xml:space="preserve">чай с лимоном </t>
  </si>
  <si>
    <t xml:space="preserve">хлеб Дарницкий , батон нарезной </t>
  </si>
  <si>
    <t>салат из отварного картофеля с зеленым горошком и растительным маслом</t>
  </si>
  <si>
    <t>Котлета Волжская /картофельное пюре с морковью</t>
  </si>
  <si>
    <t>103/4/3</t>
  </si>
  <si>
    <t>тефтели из мяса говядины/ рожки отварные</t>
  </si>
  <si>
    <t>20/8/43/3</t>
  </si>
  <si>
    <t>чай с сахаром</t>
  </si>
  <si>
    <t>плов из куры</t>
  </si>
  <si>
    <t>салат из отваной свеклы с растительным маслом</t>
  </si>
  <si>
    <t>котлета рубленая из птицы/ картофельное пюре</t>
  </si>
  <si>
    <t>305/3/3</t>
  </si>
  <si>
    <t xml:space="preserve">салат </t>
  </si>
  <si>
    <t>салат из моркови с растительным маслом</t>
  </si>
  <si>
    <t>котлета Волжская/ капуста тушеная</t>
  </si>
  <si>
    <t>103/8/3</t>
  </si>
  <si>
    <t>жаркое по-домашнему</t>
  </si>
  <si>
    <t>394/94</t>
  </si>
  <si>
    <t>кофейный напиток</t>
  </si>
  <si>
    <t xml:space="preserve">хлеб Дарницкий, сдоба обыкновенная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</si>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</sst>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44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45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240</v>
      </c>
      <c r="G6" s="40">
        <v>14</v>
      </c>
      <c r="H6" s="40">
        <v>15</v>
      </c>
      <c r="I6" s="40">
        <v>32</v>
      </c>
      <c r="J6" s="40">
        <v>318</v>
      </c>
      <c r="K6" s="41">
        <v>152</v>
      </c>
      <c r="L6" s="40">
        <v>53.72</v>
      </c>
    </row>
    <row r="7" spans="1:12" ht="15" x14ac:dyDescent="0.25">
      <c r="A7" s="23"/>
      <c r="B7" s="15"/>
      <c r="C7" s="11"/>
      <c r="D7" s="6" t="s">
        <v>43</v>
      </c>
      <c r="E7" s="42" t="s">
        <v>42</v>
      </c>
      <c r="F7" s="43">
        <v>60</v>
      </c>
      <c r="G7" s="43">
        <v>1</v>
      </c>
      <c r="H7" s="43">
        <v>3</v>
      </c>
      <c r="I7" s="43">
        <v>4</v>
      </c>
      <c r="J7" s="43">
        <v>64</v>
      </c>
      <c r="K7" s="51"/>
      <c r="L7" s="43">
        <v>6.14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20</v>
      </c>
      <c r="J8" s="43">
        <v>60</v>
      </c>
      <c r="K8" s="44">
        <v>210</v>
      </c>
      <c r="L8" s="43">
        <v>4.7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60</v>
      </c>
      <c r="G9" s="43">
        <v>4</v>
      </c>
      <c r="H9" s="43">
        <v>1</v>
      </c>
      <c r="I9" s="43">
        <v>27</v>
      </c>
      <c r="J9" s="43">
        <v>139</v>
      </c>
      <c r="K9" s="44"/>
      <c r="L9" s="43">
        <v>3.91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83</v>
      </c>
      <c r="J13" s="19">
        <f t="shared" si="0"/>
        <v>581</v>
      </c>
      <c r="K13" s="25"/>
      <c r="L13" s="19">
        <f t="shared" ref="L13" si="1">SUM(L6:L12)</f>
        <v>68.47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560</v>
      </c>
      <c r="G24" s="32">
        <f t="shared" ref="G24:J24" si="4">G13+G23</f>
        <v>19</v>
      </c>
      <c r="H24" s="32">
        <f t="shared" si="4"/>
        <v>19</v>
      </c>
      <c r="I24" s="32">
        <f t="shared" si="4"/>
        <v>83</v>
      </c>
      <c r="J24" s="32">
        <f t="shared" si="4"/>
        <v>581</v>
      </c>
      <c r="K24" s="32"/>
      <c r="L24" s="32">
        <f t="shared" ref="L24" si="5">L13+L23</f>
        <v>68.47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240</v>
      </c>
      <c r="G25" s="40">
        <v>11</v>
      </c>
      <c r="H25" s="40">
        <v>14</v>
      </c>
      <c r="I25" s="40">
        <v>32</v>
      </c>
      <c r="J25" s="40">
        <v>309</v>
      </c>
      <c r="K25" s="41" t="s">
        <v>48</v>
      </c>
      <c r="L25" s="40">
        <v>63.63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/>
      <c r="H27" s="43"/>
      <c r="I27" s="43">
        <v>18</v>
      </c>
      <c r="J27" s="43">
        <v>72</v>
      </c>
      <c r="K27" s="51"/>
      <c r="L27" s="43">
        <v>4.7699999999999996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80</v>
      </c>
      <c r="G28" s="43">
        <v>6</v>
      </c>
      <c r="H28" s="43">
        <v>4</v>
      </c>
      <c r="I28" s="43">
        <v>33</v>
      </c>
      <c r="J28" s="43">
        <v>206</v>
      </c>
      <c r="K28" s="44"/>
      <c r="L28" s="43">
        <v>6.18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17</v>
      </c>
      <c r="H32" s="19">
        <f t="shared" ref="H32" si="7">SUM(H25:H31)</f>
        <v>18</v>
      </c>
      <c r="I32" s="19">
        <f t="shared" ref="I32" si="8">SUM(I25:I31)</f>
        <v>83</v>
      </c>
      <c r="J32" s="19">
        <f t="shared" ref="J32:L32" si="9">SUM(J25:J31)</f>
        <v>587</v>
      </c>
      <c r="K32" s="25"/>
      <c r="L32" s="19">
        <f t="shared" si="9"/>
        <v>74.580000000000013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520</v>
      </c>
      <c r="G43" s="32">
        <f t="shared" ref="G43" si="14">G32+G42</f>
        <v>17</v>
      </c>
      <c r="H43" s="32">
        <f t="shared" ref="H43" si="15">H32+H42</f>
        <v>18</v>
      </c>
      <c r="I43" s="32">
        <f t="shared" ref="I43" si="16">I32+I42</f>
        <v>83</v>
      </c>
      <c r="J43" s="32">
        <f t="shared" ref="J43:L43" si="17">J32+J42</f>
        <v>587</v>
      </c>
      <c r="K43" s="32"/>
      <c r="L43" s="32">
        <f t="shared" si="17"/>
        <v>74.580000000000013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240</v>
      </c>
      <c r="G44" s="40">
        <v>15</v>
      </c>
      <c r="H44" s="40">
        <v>18</v>
      </c>
      <c r="I44" s="40">
        <v>27</v>
      </c>
      <c r="J44" s="40">
        <v>351</v>
      </c>
      <c r="K44" s="41" t="s">
        <v>52</v>
      </c>
      <c r="L44" s="40">
        <v>82.22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/>
      <c r="H46" s="43"/>
      <c r="I46" s="43">
        <v>20</v>
      </c>
      <c r="J46" s="43">
        <v>58</v>
      </c>
      <c r="K46" s="44">
        <v>209</v>
      </c>
      <c r="L46" s="43">
        <v>1.85</v>
      </c>
    </row>
    <row r="47" spans="1:12" ht="15" x14ac:dyDescent="0.25">
      <c r="A47" s="23"/>
      <c r="B47" s="15"/>
      <c r="C47" s="11"/>
      <c r="D47" s="7" t="s">
        <v>23</v>
      </c>
      <c r="E47" s="42" t="s">
        <v>54</v>
      </c>
      <c r="F47" s="43">
        <v>60</v>
      </c>
      <c r="G47" s="43">
        <v>4</v>
      </c>
      <c r="H47" s="43">
        <v>1</v>
      </c>
      <c r="I47" s="43">
        <v>27</v>
      </c>
      <c r="J47" s="43">
        <v>139</v>
      </c>
      <c r="K47" s="44"/>
      <c r="L47" s="43">
        <v>3.91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74</v>
      </c>
      <c r="J51" s="19">
        <f t="shared" ref="J51:L51" si="21">SUM(J44:J50)</f>
        <v>548</v>
      </c>
      <c r="K51" s="25"/>
      <c r="L51" s="19">
        <f t="shared" si="21"/>
        <v>87.97999999999999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74</v>
      </c>
      <c r="J62" s="32">
        <f t="shared" ref="J62:L62" si="29">J51+J61</f>
        <v>548</v>
      </c>
      <c r="K62" s="32"/>
      <c r="L62" s="32">
        <f t="shared" si="29"/>
        <v>87.97999999999999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240</v>
      </c>
      <c r="G63" s="40">
        <v>14</v>
      </c>
      <c r="H63" s="40">
        <v>14</v>
      </c>
      <c r="I63" s="40">
        <v>33</v>
      </c>
      <c r="J63" s="40">
        <v>345</v>
      </c>
      <c r="K63" s="41"/>
      <c r="L63" s="40">
        <v>53.58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/>
      <c r="H65" s="43"/>
      <c r="I65" s="43">
        <v>20</v>
      </c>
      <c r="J65" s="43">
        <v>60</v>
      </c>
      <c r="K65" s="44"/>
      <c r="L65" s="43">
        <v>4.7</v>
      </c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60</v>
      </c>
      <c r="G66" s="43">
        <v>4</v>
      </c>
      <c r="H66" s="43">
        <v>1</v>
      </c>
      <c r="I66" s="43">
        <v>27</v>
      </c>
      <c r="J66" s="43">
        <v>139</v>
      </c>
      <c r="K66" s="44"/>
      <c r="L66" s="43">
        <v>3.91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5.5" x14ac:dyDescent="0.25">
      <c r="A68" s="23"/>
      <c r="B68" s="15"/>
      <c r="C68" s="11"/>
      <c r="D68" s="6" t="s">
        <v>43</v>
      </c>
      <c r="E68" s="42" t="s">
        <v>58</v>
      </c>
      <c r="F68" s="43">
        <v>60</v>
      </c>
      <c r="G68" s="43">
        <v>1</v>
      </c>
      <c r="H68" s="43">
        <v>4</v>
      </c>
      <c r="I68" s="43">
        <v>3</v>
      </c>
      <c r="J68" s="43">
        <v>43</v>
      </c>
      <c r="K68" s="44"/>
      <c r="L68" s="43">
        <v>12.53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83</v>
      </c>
      <c r="J70" s="19">
        <f t="shared" ref="J70:L70" si="33">SUM(J63:J69)</f>
        <v>587</v>
      </c>
      <c r="K70" s="25"/>
      <c r="L70" s="19">
        <f t="shared" si="33"/>
        <v>74.72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560</v>
      </c>
      <c r="G81" s="32">
        <f t="shared" ref="G81" si="38">G70+G80</f>
        <v>19</v>
      </c>
      <c r="H81" s="32">
        <f t="shared" ref="H81" si="39">H70+H80</f>
        <v>19</v>
      </c>
      <c r="I81" s="32">
        <f t="shared" ref="I81" si="40">I70+I80</f>
        <v>83</v>
      </c>
      <c r="J81" s="32">
        <f t="shared" ref="J81:L81" si="41">J70+J80</f>
        <v>587</v>
      </c>
      <c r="K81" s="32"/>
      <c r="L81" s="32">
        <f t="shared" si="41"/>
        <v>74.72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240</v>
      </c>
      <c r="G82" s="40">
        <v>12</v>
      </c>
      <c r="H82" s="40">
        <v>16</v>
      </c>
      <c r="I82" s="40">
        <v>31</v>
      </c>
      <c r="J82" s="40">
        <v>302</v>
      </c>
      <c r="K82" s="41" t="s">
        <v>60</v>
      </c>
      <c r="L82" s="40">
        <v>65.91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/>
      <c r="G84" s="43"/>
      <c r="H84" s="43"/>
      <c r="I84" s="43">
        <v>20</v>
      </c>
      <c r="J84" s="43">
        <v>58</v>
      </c>
      <c r="K84" s="44">
        <v>209</v>
      </c>
      <c r="L84" s="43">
        <v>1.85</v>
      </c>
    </row>
    <row r="85" spans="1:12" ht="15" x14ac:dyDescent="0.25">
      <c r="A85" s="23"/>
      <c r="B85" s="15"/>
      <c r="C85" s="11"/>
      <c r="D85" s="7" t="s">
        <v>23</v>
      </c>
      <c r="E85" s="42" t="s">
        <v>54</v>
      </c>
      <c r="F85" s="43">
        <v>60</v>
      </c>
      <c r="G85" s="43">
        <v>4</v>
      </c>
      <c r="H85" s="43">
        <v>1</v>
      </c>
      <c r="I85" s="43">
        <v>27</v>
      </c>
      <c r="J85" s="43">
        <v>139</v>
      </c>
      <c r="K85" s="44"/>
      <c r="L85" s="43">
        <v>3.91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300</v>
      </c>
      <c r="G89" s="19">
        <f t="shared" ref="G89" si="42">SUM(G82:G88)</f>
        <v>16</v>
      </c>
      <c r="H89" s="19">
        <f t="shared" ref="H89" si="43">SUM(H82:H88)</f>
        <v>17</v>
      </c>
      <c r="I89" s="19">
        <f t="shared" ref="I89" si="44">SUM(I82:I88)</f>
        <v>78</v>
      </c>
      <c r="J89" s="19">
        <f t="shared" ref="J89:L89" si="45">SUM(J82:J88)</f>
        <v>499</v>
      </c>
      <c r="K89" s="25"/>
      <c r="L89" s="19">
        <f t="shared" si="45"/>
        <v>71.669999999999987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300</v>
      </c>
      <c r="G100" s="32">
        <f t="shared" ref="G100" si="50">G89+G99</f>
        <v>16</v>
      </c>
      <c r="H100" s="32">
        <f t="shared" ref="H100" si="51">H89+H99</f>
        <v>17</v>
      </c>
      <c r="I100" s="32">
        <f t="shared" ref="I100" si="52">I89+I99</f>
        <v>78</v>
      </c>
      <c r="J100" s="32">
        <f t="shared" ref="J100:L100" si="53">J89+J99</f>
        <v>499</v>
      </c>
      <c r="K100" s="32"/>
      <c r="L100" s="32">
        <f t="shared" si="53"/>
        <v>71.669999999999987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240</v>
      </c>
      <c r="G101" s="40">
        <v>15</v>
      </c>
      <c r="H101" s="40">
        <v>15</v>
      </c>
      <c r="I101" s="40">
        <v>36</v>
      </c>
      <c r="J101" s="40">
        <v>371</v>
      </c>
      <c r="K101" s="41" t="s">
        <v>62</v>
      </c>
      <c r="L101" s="40">
        <v>72.73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/>
      <c r="H103" s="43"/>
      <c r="I103" s="43">
        <v>20</v>
      </c>
      <c r="J103" s="43">
        <v>58</v>
      </c>
      <c r="K103" s="44">
        <v>209</v>
      </c>
      <c r="L103" s="43">
        <v>1.85</v>
      </c>
    </row>
    <row r="104" spans="1:12" ht="15" x14ac:dyDescent="0.25">
      <c r="A104" s="23"/>
      <c r="B104" s="15"/>
      <c r="C104" s="11"/>
      <c r="D104" s="7" t="s">
        <v>23</v>
      </c>
      <c r="E104" s="42" t="s">
        <v>54</v>
      </c>
      <c r="F104" s="43">
        <v>60</v>
      </c>
      <c r="G104" s="43">
        <v>4</v>
      </c>
      <c r="H104" s="43">
        <v>1</v>
      </c>
      <c r="I104" s="43">
        <v>27</v>
      </c>
      <c r="J104" s="43">
        <v>139</v>
      </c>
      <c r="K104" s="44"/>
      <c r="L104" s="43">
        <v>3.91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</v>
      </c>
      <c r="H108" s="19">
        <f t="shared" si="54"/>
        <v>16</v>
      </c>
      <c r="I108" s="19">
        <f t="shared" si="54"/>
        <v>83</v>
      </c>
      <c r="J108" s="19">
        <f t="shared" si="54"/>
        <v>568</v>
      </c>
      <c r="K108" s="25"/>
      <c r="L108" s="19">
        <f t="shared" ref="L108" si="55">SUM(L101:L107)</f>
        <v>78.489999999999995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500</v>
      </c>
      <c r="G119" s="32">
        <f t="shared" ref="G119" si="58">G108+G118</f>
        <v>19</v>
      </c>
      <c r="H119" s="32">
        <f t="shared" ref="H119" si="59">H108+H118</f>
        <v>16</v>
      </c>
      <c r="I119" s="32">
        <f t="shared" ref="I119" si="60">I108+I118</f>
        <v>83</v>
      </c>
      <c r="J119" s="32">
        <f t="shared" ref="J119:L119" si="61">J108+J118</f>
        <v>568</v>
      </c>
      <c r="K119" s="32"/>
      <c r="L119" s="32">
        <f t="shared" si="61"/>
        <v>78.489999999999995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240</v>
      </c>
      <c r="G120" s="40">
        <v>14</v>
      </c>
      <c r="H120" s="40">
        <v>15</v>
      </c>
      <c r="I120" s="40">
        <v>32</v>
      </c>
      <c r="J120" s="40">
        <v>318</v>
      </c>
      <c r="K120" s="41">
        <v>152</v>
      </c>
      <c r="L120" s="40">
        <v>53.72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/>
      <c r="H122" s="43"/>
      <c r="I122" s="43">
        <v>20</v>
      </c>
      <c r="J122" s="43">
        <v>60</v>
      </c>
      <c r="K122" s="44">
        <v>210</v>
      </c>
      <c r="L122" s="43">
        <v>4.7</v>
      </c>
    </row>
    <row r="123" spans="1:12" ht="15" x14ac:dyDescent="0.25">
      <c r="A123" s="14"/>
      <c r="B123" s="15"/>
      <c r="C123" s="11"/>
      <c r="D123" s="7" t="s">
        <v>23</v>
      </c>
      <c r="E123" s="42" t="s">
        <v>54</v>
      </c>
      <c r="F123" s="43">
        <v>60</v>
      </c>
      <c r="G123" s="43">
        <v>4</v>
      </c>
      <c r="H123" s="43">
        <v>1</v>
      </c>
      <c r="I123" s="43">
        <v>27</v>
      </c>
      <c r="J123" s="43">
        <v>139</v>
      </c>
      <c r="K123" s="44"/>
      <c r="L123" s="43">
        <v>3.91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43</v>
      </c>
      <c r="E125" s="42" t="s">
        <v>65</v>
      </c>
      <c r="F125" s="43">
        <v>60</v>
      </c>
      <c r="G125" s="43">
        <v>1</v>
      </c>
      <c r="H125" s="43">
        <v>3</v>
      </c>
      <c r="I125" s="43">
        <v>4</v>
      </c>
      <c r="J125" s="43">
        <v>64</v>
      </c>
      <c r="K125" s="51"/>
      <c r="L125" s="43">
        <v>6.14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83</v>
      </c>
      <c r="J127" s="19">
        <f t="shared" si="62"/>
        <v>581</v>
      </c>
      <c r="K127" s="25"/>
      <c r="L127" s="19">
        <f t="shared" ref="L127" si="63">SUM(L120:L126)</f>
        <v>68.47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560</v>
      </c>
      <c r="G138" s="32">
        <f t="shared" ref="G138" si="66">G127+G137</f>
        <v>19</v>
      </c>
      <c r="H138" s="32">
        <f t="shared" ref="H138" si="67">H127+H137</f>
        <v>19</v>
      </c>
      <c r="I138" s="32">
        <f t="shared" ref="I138" si="68">I127+I137</f>
        <v>83</v>
      </c>
      <c r="J138" s="32">
        <f t="shared" ref="J138:L138" si="69">J127+J137</f>
        <v>581</v>
      </c>
      <c r="K138" s="32"/>
      <c r="L138" s="32">
        <f t="shared" si="69"/>
        <v>68.47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240</v>
      </c>
      <c r="G139" s="40">
        <v>11</v>
      </c>
      <c r="H139" s="40">
        <v>14</v>
      </c>
      <c r="I139" s="40">
        <v>33</v>
      </c>
      <c r="J139" s="40">
        <v>309</v>
      </c>
      <c r="K139" s="41" t="s">
        <v>67</v>
      </c>
      <c r="L139" s="40">
        <v>63.63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/>
      <c r="H141" s="43"/>
      <c r="I141" s="43">
        <v>18</v>
      </c>
      <c r="J141" s="43">
        <v>72</v>
      </c>
      <c r="K141" s="51"/>
      <c r="L141" s="43">
        <v>4.7699999999999996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54</v>
      </c>
      <c r="F142" s="43">
        <v>60</v>
      </c>
      <c r="G142" s="43">
        <v>4</v>
      </c>
      <c r="H142" s="43">
        <v>1</v>
      </c>
      <c r="I142" s="43">
        <v>27</v>
      </c>
      <c r="J142" s="43">
        <v>139</v>
      </c>
      <c r="K142" s="44"/>
      <c r="L142" s="43">
        <v>3.91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68</v>
      </c>
      <c r="E144" s="42" t="s">
        <v>69</v>
      </c>
      <c r="F144" s="43">
        <v>60</v>
      </c>
      <c r="G144" s="43">
        <v>1</v>
      </c>
      <c r="H144" s="43">
        <v>4</v>
      </c>
      <c r="I144" s="43">
        <v>6</v>
      </c>
      <c r="J144" s="43">
        <v>63</v>
      </c>
      <c r="K144" s="44">
        <v>10</v>
      </c>
      <c r="L144" s="43">
        <v>5.8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16</v>
      </c>
      <c r="H146" s="19">
        <f t="shared" si="70"/>
        <v>19</v>
      </c>
      <c r="I146" s="19">
        <f t="shared" si="70"/>
        <v>84</v>
      </c>
      <c r="J146" s="19">
        <f t="shared" si="70"/>
        <v>583</v>
      </c>
      <c r="K146" s="25"/>
      <c r="L146" s="19">
        <f t="shared" ref="L146" si="71">SUM(L139:L145)</f>
        <v>78.11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560</v>
      </c>
      <c r="G157" s="32">
        <f t="shared" ref="G157" si="74">G146+G156</f>
        <v>16</v>
      </c>
      <c r="H157" s="32">
        <f t="shared" ref="H157" si="75">H146+H156</f>
        <v>19</v>
      </c>
      <c r="I157" s="32">
        <f t="shared" ref="I157" si="76">I146+I156</f>
        <v>84</v>
      </c>
      <c r="J157" s="32">
        <f t="shared" ref="J157:L157" si="77">J146+J156</f>
        <v>583</v>
      </c>
      <c r="K157" s="32"/>
      <c r="L157" s="32">
        <f t="shared" si="77"/>
        <v>78.11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240</v>
      </c>
      <c r="G158" s="40">
        <v>12</v>
      </c>
      <c r="H158" s="40">
        <v>15</v>
      </c>
      <c r="I158" s="40">
        <v>28</v>
      </c>
      <c r="J158" s="40">
        <v>278</v>
      </c>
      <c r="K158" s="41" t="s">
        <v>71</v>
      </c>
      <c r="L158" s="40">
        <v>65.25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/>
      <c r="H160" s="43"/>
      <c r="I160" s="43">
        <v>20</v>
      </c>
      <c r="J160" s="43">
        <v>58</v>
      </c>
      <c r="K160" s="44">
        <v>209</v>
      </c>
      <c r="L160" s="43">
        <v>1.85</v>
      </c>
    </row>
    <row r="161" spans="1:12" ht="15" x14ac:dyDescent="0.25">
      <c r="A161" s="23"/>
      <c r="B161" s="15"/>
      <c r="C161" s="11"/>
      <c r="D161" s="7" t="s">
        <v>23</v>
      </c>
      <c r="E161" s="42" t="s">
        <v>54</v>
      </c>
      <c r="F161" s="43">
        <v>60</v>
      </c>
      <c r="G161" s="43">
        <v>4</v>
      </c>
      <c r="H161" s="43">
        <v>1</v>
      </c>
      <c r="I161" s="43">
        <v>27</v>
      </c>
      <c r="J161" s="43">
        <v>139</v>
      </c>
      <c r="K161" s="44"/>
      <c r="L161" s="43">
        <v>3.91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75</v>
      </c>
      <c r="J165" s="19">
        <f t="shared" si="78"/>
        <v>475</v>
      </c>
      <c r="K165" s="25"/>
      <c r="L165" s="19">
        <f t="shared" ref="L165" si="79">SUM(L158:L164)</f>
        <v>71.009999999999991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82">G165+G175</f>
        <v>16</v>
      </c>
      <c r="H176" s="32">
        <f t="shared" ref="H176" si="83">H165+H175</f>
        <v>16</v>
      </c>
      <c r="I176" s="32">
        <f t="shared" ref="I176" si="84">I165+I175</f>
        <v>75</v>
      </c>
      <c r="J176" s="32">
        <f t="shared" ref="J176:L176" si="85">J165+J175</f>
        <v>475</v>
      </c>
      <c r="K176" s="32"/>
      <c r="L176" s="32">
        <f t="shared" si="85"/>
        <v>71.009999999999991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240</v>
      </c>
      <c r="G177" s="40">
        <v>12</v>
      </c>
      <c r="H177" s="40">
        <v>14</v>
      </c>
      <c r="I177" s="40">
        <v>12</v>
      </c>
      <c r="J177" s="40">
        <v>200</v>
      </c>
      <c r="K177" s="41" t="s">
        <v>73</v>
      </c>
      <c r="L177" s="40">
        <v>56.61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/>
      <c r="H179" s="43">
        <v>1</v>
      </c>
      <c r="I179" s="43">
        <v>13</v>
      </c>
      <c r="J179" s="43">
        <v>83</v>
      </c>
      <c r="K179" s="44">
        <v>212</v>
      </c>
      <c r="L179" s="43">
        <v>10.62</v>
      </c>
    </row>
    <row r="180" spans="1:12" ht="15" x14ac:dyDescent="0.25">
      <c r="A180" s="23"/>
      <c r="B180" s="15"/>
      <c r="C180" s="11"/>
      <c r="D180" s="7" t="s">
        <v>23</v>
      </c>
      <c r="E180" s="42" t="s">
        <v>75</v>
      </c>
      <c r="F180" s="43">
        <v>90</v>
      </c>
      <c r="G180" s="43">
        <v>7</v>
      </c>
      <c r="H180" s="43">
        <v>4</v>
      </c>
      <c r="I180" s="43">
        <v>39</v>
      </c>
      <c r="J180" s="43">
        <v>248</v>
      </c>
      <c r="K180" s="44"/>
      <c r="L180" s="43">
        <v>7.17</v>
      </c>
    </row>
    <row r="181" spans="1:12" ht="15" x14ac:dyDescent="0.25">
      <c r="A181" s="23"/>
      <c r="B181" s="15"/>
      <c r="C181" s="11"/>
      <c r="D181" s="7" t="s">
        <v>24</v>
      </c>
      <c r="E181" s="42" t="s">
        <v>76</v>
      </c>
      <c r="F181" s="43">
        <v>100</v>
      </c>
      <c r="G181" s="43"/>
      <c r="H181" s="43"/>
      <c r="I181" s="43">
        <v>11</v>
      </c>
      <c r="J181" s="43">
        <v>52</v>
      </c>
      <c r="K181" s="44"/>
      <c r="L181" s="43">
        <v>17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75</v>
      </c>
      <c r="J184" s="19">
        <f t="shared" si="86"/>
        <v>583</v>
      </c>
      <c r="K184" s="25"/>
      <c r="L184" s="19">
        <f t="shared" ref="L184" si="87">SUM(L177:L183)</f>
        <v>91.4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630</v>
      </c>
      <c r="G195" s="32">
        <f t="shared" ref="G195" si="90">G184+G194</f>
        <v>19</v>
      </c>
      <c r="H195" s="32">
        <f t="shared" ref="H195" si="91">H184+H194</f>
        <v>19</v>
      </c>
      <c r="I195" s="32">
        <f t="shared" ref="I195" si="92">I184+I194</f>
        <v>75</v>
      </c>
      <c r="J195" s="32">
        <f t="shared" ref="J195:L195" si="93">J184+J194</f>
        <v>583</v>
      </c>
      <c r="K195" s="32"/>
      <c r="L195" s="32">
        <f t="shared" si="93"/>
        <v>91.4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519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17.899999999999999</v>
      </c>
      <c r="H196" s="34">
        <f t="shared" si="94"/>
        <v>18.100000000000001</v>
      </c>
      <c r="I196" s="34">
        <f t="shared" si="94"/>
        <v>80.099999999999994</v>
      </c>
      <c r="J196" s="34">
        <f t="shared" si="94"/>
        <v>559.20000000000005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76.489999999999995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2025-03-28T09:05:37Z</dcterms:modified>
</cp:coreProperties>
</file>