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I195" i="1"/>
  <c r="G176" i="1"/>
  <c r="I81" i="1"/>
  <c r="G62" i="1"/>
  <c r="F196" i="1"/>
  <c r="G196" i="1"/>
  <c r="H196" i="1"/>
  <c r="J196" i="1"/>
  <c r="I196" i="1" l="1"/>
</calcChain>
</file>

<file path=xl/sharedStrings.xml><?xml version="1.0" encoding="utf-8"?>
<sst xmlns="http://schemas.openxmlformats.org/spreadsheetml/2006/main" count="241" uniqueCount="80">
  <si>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</si>
  <si>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</si>
  <si>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</si>
  <si>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</si>
  <si>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</si>
  <si>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</si>
  <si>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</si>
  <si>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</si>
  <si>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</si>
  <si>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</si>
  <si>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</si>
  <si>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</si>
  <si>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</si>
  <si>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</si>
  <si>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</si>
  <si>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</si>
  <si>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</si>
  <si>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</si>
  <si>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</si>
  <si>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</si>
  <si>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</si>
  <si>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</si>
  <si>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</si>
  <si>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</si>
  <si>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</si>
  <si>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</si>
  <si>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</si>
  <si>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</si>
  <si>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</si>
  <si>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</si>
  <si>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</si>
  <si>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</si>
  <si>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</si>
  <si>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</si>
  <si>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</si>
  <si>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</si>
  <si>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</si>
  <si>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</si>
  <si>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</si>
  <si>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гуляш из мяса говядины/рожки отварные </t>
  </si>
  <si>
    <t>11/8 43/3</t>
  </si>
  <si>
    <t>чай сахаром</t>
  </si>
  <si>
    <t>хлеб Дарницкий /Батон нарезной</t>
  </si>
  <si>
    <t>котлета рубленая из птицы/ картофельное пюре</t>
  </si>
  <si>
    <t>305  3/3</t>
  </si>
  <si>
    <t>компот из сухофруктов</t>
  </si>
  <si>
    <t>хлеб Дарницкий/ Батон нарезной</t>
  </si>
  <si>
    <t>салат из белокочанной капусты с яблоками</t>
  </si>
  <si>
    <t>плов из куры</t>
  </si>
  <si>
    <t xml:space="preserve">чай с лимоном </t>
  </si>
  <si>
    <t xml:space="preserve">салат из отварной свеклы </t>
  </si>
  <si>
    <t xml:space="preserve">котлета Волжская / каша молочная ассотри (рис, пшено) с маслом сливочным </t>
  </si>
  <si>
    <t xml:space="preserve">кофейный напиток </t>
  </si>
  <si>
    <t xml:space="preserve">жаркое по-домашнему </t>
  </si>
  <si>
    <t xml:space="preserve">чай с сахаром </t>
  </si>
  <si>
    <t xml:space="preserve">сдоба обыкновенная / хлеб Дарницкий </t>
  </si>
  <si>
    <t>салат из отварной свеклы с яблоками и растительным маслом</t>
  </si>
  <si>
    <t xml:space="preserve">тефтели рыбные в соусе/ картофельное пюре </t>
  </si>
  <si>
    <t>салат из белокочанной капусты с морковью и растительным маслом</t>
  </si>
  <si>
    <t>гуляш из мяса говядины / каша гречневая рассыпчатая</t>
  </si>
  <si>
    <t>чай с сахаром</t>
  </si>
  <si>
    <t xml:space="preserve">мясо кур отварное в соусе/ вермишель отварная </t>
  </si>
  <si>
    <t>котлета Волжская/ картофельное пюре с морковью</t>
  </si>
  <si>
    <t>сдоба обыкновенная/ хлеб Дарницкий</t>
  </si>
  <si>
    <t>МКОУ ООШ мкр Каринторф</t>
  </si>
  <si>
    <t xml:space="preserve">директор </t>
  </si>
  <si>
    <t>Кайсина Г.И.</t>
  </si>
  <si>
    <t>салат</t>
  </si>
  <si>
    <t>6/10</t>
  </si>
  <si>
    <t>8/1</t>
  </si>
  <si>
    <t>20/1</t>
  </si>
  <si>
    <t>103 / 16/4</t>
  </si>
  <si>
    <t>394/94</t>
  </si>
  <si>
    <t>8/12</t>
  </si>
  <si>
    <t>24/1</t>
  </si>
  <si>
    <t>11/7 /3/3</t>
  </si>
  <si>
    <t>5/1</t>
  </si>
  <si>
    <t>11/8//181</t>
  </si>
  <si>
    <t>2/9//43/3</t>
  </si>
  <si>
    <t>103//4/3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</si>
</sst>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79" sqref="K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64</v>
      </c>
      <c r="D1" s="53"/>
      <c r="E1" s="53"/>
      <c r="F1" s="12" t="s">
        <v>16</v>
      </c>
      <c r="G1" s="2" t="s">
        <v>17</v>
      </c>
      <c r="H1" s="54" t="s">
        <v>65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15</v>
      </c>
      <c r="H6" s="40">
        <v>16</v>
      </c>
      <c r="I6" s="40">
        <v>36</v>
      </c>
      <c r="J6" s="40">
        <v>362</v>
      </c>
      <c r="K6" s="41" t="s">
        <v>40</v>
      </c>
      <c r="L6" s="40">
        <v>55.92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20</v>
      </c>
      <c r="J8" s="43">
        <v>58</v>
      </c>
      <c r="K8" s="44">
        <v>209</v>
      </c>
      <c r="L8" s="43">
        <v>1.74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</v>
      </c>
      <c r="H9" s="43">
        <v>1</v>
      </c>
      <c r="I9" s="43">
        <v>27</v>
      </c>
      <c r="J9" s="43">
        <v>139</v>
      </c>
      <c r="K9" s="44"/>
      <c r="L9" s="43">
        <v>5.0599999999999996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83</v>
      </c>
      <c r="J13" s="19">
        <f t="shared" si="0"/>
        <v>559</v>
      </c>
      <c r="K13" s="25"/>
      <c r="L13" s="19">
        <f t="shared" ref="L13" si="1">SUM(L6:L12)</f>
        <v>62.720000000000006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17</v>
      </c>
      <c r="I24" s="32">
        <f t="shared" si="4"/>
        <v>83</v>
      </c>
      <c r="J24" s="32">
        <f t="shared" si="4"/>
        <v>559</v>
      </c>
      <c r="K24" s="32"/>
      <c r="L24" s="32">
        <f t="shared" ref="L24" si="5">L13+L23</f>
        <v>62.720000000000006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11</v>
      </c>
      <c r="H25" s="40">
        <v>14</v>
      </c>
      <c r="I25" s="40">
        <v>35</v>
      </c>
      <c r="J25" s="40">
        <v>309</v>
      </c>
      <c r="K25" s="41" t="s">
        <v>44</v>
      </c>
      <c r="L25" s="40">
        <v>48.84</v>
      </c>
    </row>
    <row r="26" spans="1:12" ht="15" x14ac:dyDescent="0.25">
      <c r="A26" s="14"/>
      <c r="B26" s="15"/>
      <c r="C26" s="11"/>
      <c r="D26" s="6" t="s">
        <v>67</v>
      </c>
      <c r="E26" s="42" t="s">
        <v>47</v>
      </c>
      <c r="F26" s="43">
        <v>60</v>
      </c>
      <c r="G26" s="43">
        <v>1</v>
      </c>
      <c r="H26" s="43">
        <v>4</v>
      </c>
      <c r="I26" s="43">
        <v>6</v>
      </c>
      <c r="J26" s="43">
        <v>63</v>
      </c>
      <c r="K26" s="58" t="s">
        <v>69</v>
      </c>
      <c r="L26" s="43">
        <v>8.39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18</v>
      </c>
      <c r="J27" s="43">
        <v>72</v>
      </c>
      <c r="K27" s="58" t="s">
        <v>68</v>
      </c>
      <c r="L27" s="43">
        <v>5.34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4</v>
      </c>
      <c r="H28" s="43">
        <v>1</v>
      </c>
      <c r="I28" s="43">
        <v>27</v>
      </c>
      <c r="J28" s="43">
        <v>139</v>
      </c>
      <c r="K28" s="44"/>
      <c r="L28" s="43">
        <v>5.0599999999999996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1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58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16</v>
      </c>
      <c r="H32" s="19">
        <f t="shared" ref="H32" si="7">SUM(H25:H31)</f>
        <v>19</v>
      </c>
      <c r="I32" s="19">
        <f t="shared" ref="I32" si="8">SUM(I25:I31)</f>
        <v>86</v>
      </c>
      <c r="J32" s="19">
        <f t="shared" ref="J32:L32" si="9">SUM(J25:J31)</f>
        <v>583</v>
      </c>
      <c r="K32" s="25"/>
      <c r="L32" s="19">
        <f t="shared" si="9"/>
        <v>67.63000000000001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560</v>
      </c>
      <c r="G43" s="32">
        <f t="shared" ref="G43" si="14">G32+G42</f>
        <v>16</v>
      </c>
      <c r="H43" s="32">
        <f t="shared" ref="H43" si="15">H32+H42</f>
        <v>19</v>
      </c>
      <c r="I43" s="32">
        <f t="shared" ref="I43" si="16">I32+I42</f>
        <v>86</v>
      </c>
      <c r="J43" s="32">
        <f t="shared" ref="J43:L43" si="17">J32+J42</f>
        <v>583</v>
      </c>
      <c r="K43" s="32"/>
      <c r="L43" s="32">
        <f t="shared" si="17"/>
        <v>67.63000000000001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14</v>
      </c>
      <c r="H44" s="40">
        <v>15</v>
      </c>
      <c r="I44" s="40">
        <v>28</v>
      </c>
      <c r="J44" s="40">
        <v>318</v>
      </c>
      <c r="K44" s="41">
        <v>152</v>
      </c>
      <c r="L44" s="40">
        <v>43.82</v>
      </c>
    </row>
    <row r="45" spans="1:12" ht="15" x14ac:dyDescent="0.25">
      <c r="A45" s="23"/>
      <c r="B45" s="15"/>
      <c r="C45" s="11"/>
      <c r="D45" s="6" t="s">
        <v>67</v>
      </c>
      <c r="E45" s="42" t="s">
        <v>50</v>
      </c>
      <c r="F45" s="43">
        <v>60</v>
      </c>
      <c r="G45" s="43">
        <v>1</v>
      </c>
      <c r="H45" s="43">
        <v>3</v>
      </c>
      <c r="I45" s="43">
        <v>4</v>
      </c>
      <c r="J45" s="43">
        <v>64</v>
      </c>
      <c r="K45" s="58" t="s">
        <v>70</v>
      </c>
      <c r="L45" s="43">
        <v>5.29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/>
      <c r="H46" s="43"/>
      <c r="I46" s="43">
        <v>20</v>
      </c>
      <c r="J46" s="43">
        <v>60</v>
      </c>
      <c r="K46" s="44">
        <v>210</v>
      </c>
      <c r="L46" s="43">
        <v>4.1900000000000004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</v>
      </c>
      <c r="H47" s="43">
        <v>1</v>
      </c>
      <c r="I47" s="43">
        <v>27</v>
      </c>
      <c r="J47" s="43">
        <v>139</v>
      </c>
      <c r="K47" s="44"/>
      <c r="L47" s="43">
        <v>5.0599999999999996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58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79</v>
      </c>
      <c r="J51" s="19">
        <f t="shared" ref="J51:L51" si="21">SUM(J44:J50)</f>
        <v>581</v>
      </c>
      <c r="K51" s="25"/>
      <c r="L51" s="19">
        <f t="shared" si="21"/>
        <v>58.36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520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79</v>
      </c>
      <c r="J62" s="32">
        <f t="shared" ref="J62:L62" si="29">J51+J61</f>
        <v>581</v>
      </c>
      <c r="K62" s="32"/>
      <c r="L62" s="32">
        <f t="shared" si="29"/>
        <v>58.36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290</v>
      </c>
      <c r="G63" s="40">
        <v>15</v>
      </c>
      <c r="H63" s="40">
        <v>17</v>
      </c>
      <c r="I63" s="40">
        <v>36</v>
      </c>
      <c r="J63" s="40">
        <v>365</v>
      </c>
      <c r="K63" s="59" t="s">
        <v>71</v>
      </c>
      <c r="L63" s="40">
        <v>49.61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>
        <v>1</v>
      </c>
      <c r="I65" s="43">
        <v>13</v>
      </c>
      <c r="J65" s="43">
        <v>83</v>
      </c>
      <c r="K65" s="44">
        <v>212</v>
      </c>
      <c r="L65" s="43">
        <v>11.77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4</v>
      </c>
      <c r="H66" s="43">
        <v>1</v>
      </c>
      <c r="I66" s="43">
        <v>27</v>
      </c>
      <c r="J66" s="43">
        <v>139</v>
      </c>
      <c r="K66" s="44"/>
      <c r="L66" s="43">
        <v>5.0599999999999996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8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76</v>
      </c>
      <c r="J70" s="19">
        <f t="shared" ref="J70:L70" si="33">SUM(J63:J69)</f>
        <v>587</v>
      </c>
      <c r="K70" s="25"/>
      <c r="L70" s="19">
        <f t="shared" si="33"/>
        <v>66.44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76</v>
      </c>
      <c r="J81" s="32">
        <f t="shared" ref="J81:L81" si="41">J70+J80</f>
        <v>587</v>
      </c>
      <c r="K81" s="32"/>
      <c r="L81" s="32">
        <f t="shared" si="41"/>
        <v>66.44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10</v>
      </c>
      <c r="H82" s="40">
        <v>15</v>
      </c>
      <c r="I82" s="40">
        <v>10</v>
      </c>
      <c r="J82" s="40">
        <v>184</v>
      </c>
      <c r="K82" s="59" t="s">
        <v>72</v>
      </c>
      <c r="L82" s="40">
        <v>41.78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/>
      <c r="H84" s="43"/>
      <c r="I84" s="43">
        <v>20</v>
      </c>
      <c r="J84" s="43">
        <v>58</v>
      </c>
      <c r="K84" s="44">
        <v>209</v>
      </c>
      <c r="L84" s="43">
        <v>1.74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100</v>
      </c>
      <c r="G85" s="43">
        <v>7</v>
      </c>
      <c r="H85" s="43">
        <v>4</v>
      </c>
      <c r="I85" s="43">
        <v>39</v>
      </c>
      <c r="J85" s="43">
        <v>248</v>
      </c>
      <c r="K85" s="58" t="s">
        <v>73</v>
      </c>
      <c r="L85" s="43">
        <v>6.86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</v>
      </c>
      <c r="H89" s="19">
        <f t="shared" ref="H89" si="43">SUM(H82:H88)</f>
        <v>19</v>
      </c>
      <c r="I89" s="19">
        <f t="shared" ref="I89" si="44">SUM(I82:I88)</f>
        <v>69</v>
      </c>
      <c r="J89" s="19">
        <f t="shared" ref="J89:L89" si="45">SUM(J82:J88)</f>
        <v>490</v>
      </c>
      <c r="K89" s="25"/>
      <c r="L89" s="19">
        <f t="shared" si="45"/>
        <v>50.38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17</v>
      </c>
      <c r="H100" s="32">
        <f t="shared" ref="H100" si="51">H89+H99</f>
        <v>19</v>
      </c>
      <c r="I100" s="32">
        <f t="shared" ref="I100" si="52">I89+I99</f>
        <v>69</v>
      </c>
      <c r="J100" s="32">
        <f t="shared" ref="J100:L100" si="53">J89+J99</f>
        <v>490</v>
      </c>
      <c r="K100" s="32"/>
      <c r="L100" s="32">
        <f t="shared" si="53"/>
        <v>50.38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14</v>
      </c>
      <c r="H101" s="40">
        <v>15</v>
      </c>
      <c r="I101" s="40">
        <v>28</v>
      </c>
      <c r="J101" s="40">
        <v>318</v>
      </c>
      <c r="K101" s="41">
        <v>152</v>
      </c>
      <c r="L101" s="40">
        <v>43.82</v>
      </c>
    </row>
    <row r="102" spans="1:12" ht="25.5" x14ac:dyDescent="0.25">
      <c r="A102" s="23"/>
      <c r="B102" s="15"/>
      <c r="C102" s="11"/>
      <c r="D102" s="6" t="s">
        <v>67</v>
      </c>
      <c r="E102" s="42" t="s">
        <v>56</v>
      </c>
      <c r="F102" s="43">
        <v>60</v>
      </c>
      <c r="G102" s="43">
        <v>1</v>
      </c>
      <c r="H102" s="43">
        <v>3</v>
      </c>
      <c r="I102" s="43">
        <v>7</v>
      </c>
      <c r="J102" s="43">
        <v>70</v>
      </c>
      <c r="K102" s="58" t="s">
        <v>74</v>
      </c>
      <c r="L102" s="43">
        <v>6.66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/>
      <c r="H103" s="43"/>
      <c r="I103" s="43">
        <v>20</v>
      </c>
      <c r="J103" s="43">
        <v>60</v>
      </c>
      <c r="K103" s="44">
        <v>210</v>
      </c>
      <c r="L103" s="43">
        <v>4.1900000000000004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</v>
      </c>
      <c r="H104" s="43">
        <v>1</v>
      </c>
      <c r="I104" s="43">
        <v>27</v>
      </c>
      <c r="J104" s="43">
        <v>139</v>
      </c>
      <c r="K104" s="44"/>
      <c r="L104" s="43">
        <v>5.0599999999999996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51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82</v>
      </c>
      <c r="J108" s="19">
        <f t="shared" si="54"/>
        <v>587</v>
      </c>
      <c r="K108" s="25"/>
      <c r="L108" s="19">
        <f t="shared" ref="L108" si="55">SUM(L101:L107)</f>
        <v>59.730000000000004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82</v>
      </c>
      <c r="J119" s="32">
        <f t="shared" ref="J119:L119" si="61">J108+J118</f>
        <v>587</v>
      </c>
      <c r="K119" s="32"/>
      <c r="L119" s="32">
        <f t="shared" si="61"/>
        <v>59.730000000000004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240</v>
      </c>
      <c r="G120" s="40">
        <v>12</v>
      </c>
      <c r="H120" s="40">
        <v>16</v>
      </c>
      <c r="I120" s="40">
        <v>28</v>
      </c>
      <c r="J120" s="40">
        <v>253</v>
      </c>
      <c r="K120" s="59" t="s">
        <v>75</v>
      </c>
      <c r="L120" s="40">
        <v>39.07</v>
      </c>
    </row>
    <row r="121" spans="1:12" ht="25.5" x14ac:dyDescent="0.25">
      <c r="A121" s="14"/>
      <c r="B121" s="15"/>
      <c r="C121" s="11"/>
      <c r="D121" s="6" t="s">
        <v>67</v>
      </c>
      <c r="E121" s="42" t="s">
        <v>58</v>
      </c>
      <c r="F121" s="43">
        <v>60</v>
      </c>
      <c r="G121" s="43">
        <v>1</v>
      </c>
      <c r="H121" s="43">
        <v>2</v>
      </c>
      <c r="I121" s="43">
        <v>6</v>
      </c>
      <c r="J121" s="43">
        <v>63</v>
      </c>
      <c r="K121" s="58" t="s">
        <v>76</v>
      </c>
      <c r="L121" s="43">
        <v>10.74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/>
      <c r="H122" s="43"/>
      <c r="I122" s="43">
        <v>18</v>
      </c>
      <c r="J122" s="43">
        <v>72</v>
      </c>
      <c r="K122" s="58" t="s">
        <v>68</v>
      </c>
      <c r="L122" s="43">
        <v>5.34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</v>
      </c>
      <c r="H123" s="43">
        <v>1</v>
      </c>
      <c r="I123" s="43">
        <v>27</v>
      </c>
      <c r="J123" s="43">
        <v>139</v>
      </c>
      <c r="K123" s="44"/>
      <c r="L123" s="43">
        <v>5.0599999999999996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</v>
      </c>
      <c r="H127" s="19">
        <f t="shared" si="62"/>
        <v>19</v>
      </c>
      <c r="I127" s="19">
        <f t="shared" si="62"/>
        <v>79</v>
      </c>
      <c r="J127" s="19">
        <f t="shared" si="62"/>
        <v>527</v>
      </c>
      <c r="K127" s="25"/>
      <c r="L127" s="19">
        <f t="shared" ref="L127" si="63">SUM(L120:L126)</f>
        <v>60.210000000000008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66">G127+G137</f>
        <v>17</v>
      </c>
      <c r="H138" s="32">
        <f t="shared" ref="H138" si="67">H127+H137</f>
        <v>19</v>
      </c>
      <c r="I138" s="32">
        <f t="shared" ref="I138" si="68">I127+I137</f>
        <v>79</v>
      </c>
      <c r="J138" s="32">
        <f t="shared" ref="J138:L138" si="69">J127+J137</f>
        <v>527</v>
      </c>
      <c r="K138" s="32"/>
      <c r="L138" s="32">
        <f t="shared" si="69"/>
        <v>60.210000000000008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240</v>
      </c>
      <c r="G139" s="40">
        <v>15</v>
      </c>
      <c r="H139" s="40">
        <v>18</v>
      </c>
      <c r="I139" s="40">
        <v>27</v>
      </c>
      <c r="J139" s="40">
        <v>351</v>
      </c>
      <c r="K139" s="59" t="s">
        <v>77</v>
      </c>
      <c r="L139" s="40">
        <v>60.61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/>
      <c r="H141" s="43"/>
      <c r="I141" s="43">
        <v>20</v>
      </c>
      <c r="J141" s="43">
        <v>58</v>
      </c>
      <c r="K141" s="44">
        <v>209</v>
      </c>
      <c r="L141" s="43">
        <v>1.74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</v>
      </c>
      <c r="H142" s="43">
        <v>1</v>
      </c>
      <c r="I142" s="43">
        <v>27</v>
      </c>
      <c r="J142" s="43">
        <v>139</v>
      </c>
      <c r="K142" s="44"/>
      <c r="L142" s="43">
        <v>5.0599999999999996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74</v>
      </c>
      <c r="J146" s="19">
        <f t="shared" si="70"/>
        <v>548</v>
      </c>
      <c r="K146" s="25"/>
      <c r="L146" s="19">
        <f t="shared" ref="L146" si="71">SUM(L139:L145)</f>
        <v>67.41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74</v>
      </c>
      <c r="J157" s="32">
        <f t="shared" ref="J157:L157" si="77">J146+J156</f>
        <v>548</v>
      </c>
      <c r="K157" s="32"/>
      <c r="L157" s="32">
        <f t="shared" si="77"/>
        <v>67.41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240</v>
      </c>
      <c r="G158" s="40">
        <v>14</v>
      </c>
      <c r="H158" s="40">
        <v>16</v>
      </c>
      <c r="I158" s="40">
        <v>34</v>
      </c>
      <c r="J158" s="40">
        <v>345</v>
      </c>
      <c r="K158" s="59" t="s">
        <v>78</v>
      </c>
      <c r="L158" s="40">
        <v>40.44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/>
      <c r="H160" s="43"/>
      <c r="I160" s="43">
        <v>20</v>
      </c>
      <c r="J160" s="43">
        <v>60</v>
      </c>
      <c r="K160" s="44">
        <v>210</v>
      </c>
      <c r="L160" s="43">
        <v>4.1900000000000004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4</v>
      </c>
      <c r="H161" s="43">
        <v>1</v>
      </c>
      <c r="I161" s="43">
        <v>27</v>
      </c>
      <c r="J161" s="43">
        <v>139</v>
      </c>
      <c r="K161" s="44"/>
      <c r="L161" s="43">
        <v>5.0599999999999996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17</v>
      </c>
      <c r="I165" s="19">
        <f t="shared" si="78"/>
        <v>81</v>
      </c>
      <c r="J165" s="19">
        <f t="shared" si="78"/>
        <v>544</v>
      </c>
      <c r="K165" s="25"/>
      <c r="L165" s="19">
        <f t="shared" ref="L165" si="79">SUM(L158:L164)</f>
        <v>49.69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18</v>
      </c>
      <c r="H176" s="32">
        <f t="shared" ref="H176" si="83">H165+H175</f>
        <v>17</v>
      </c>
      <c r="I176" s="32">
        <f t="shared" ref="I176" si="84">I165+I175</f>
        <v>81</v>
      </c>
      <c r="J176" s="32">
        <f t="shared" ref="J176:L176" si="85">J165+J175</f>
        <v>544</v>
      </c>
      <c r="K176" s="32"/>
      <c r="L176" s="32">
        <f t="shared" si="85"/>
        <v>49.69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240</v>
      </c>
      <c r="G177" s="40">
        <v>14</v>
      </c>
      <c r="H177" s="40">
        <v>17</v>
      </c>
      <c r="I177" s="40">
        <v>35</v>
      </c>
      <c r="J177" s="40">
        <v>308</v>
      </c>
      <c r="K177" s="59" t="s">
        <v>79</v>
      </c>
      <c r="L177" s="40">
        <v>52.35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/>
      <c r="H179" s="43"/>
      <c r="I179" s="43">
        <v>20</v>
      </c>
      <c r="J179" s="43">
        <v>58</v>
      </c>
      <c r="K179" s="44">
        <v>209</v>
      </c>
      <c r="L179" s="43">
        <v>1.74</v>
      </c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90</v>
      </c>
      <c r="G180" s="43">
        <v>5</v>
      </c>
      <c r="H180" s="43">
        <v>2</v>
      </c>
      <c r="I180" s="43">
        <v>28</v>
      </c>
      <c r="J180" s="43">
        <v>217</v>
      </c>
      <c r="K180" s="58" t="s">
        <v>73</v>
      </c>
      <c r="L180" s="43">
        <v>6.26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83</v>
      </c>
      <c r="J184" s="19">
        <f t="shared" si="86"/>
        <v>583</v>
      </c>
      <c r="K184" s="25"/>
      <c r="L184" s="19">
        <f t="shared" ref="L184" si="87">SUM(L177:L183)</f>
        <v>60.35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83</v>
      </c>
      <c r="J195" s="32">
        <f t="shared" ref="J195:L195" si="93">J184+J194</f>
        <v>583</v>
      </c>
      <c r="K195" s="32"/>
      <c r="L195" s="32">
        <f t="shared" si="93"/>
        <v>60.35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</v>
      </c>
      <c r="H196" s="34">
        <f t="shared" si="94"/>
        <v>18.600000000000001</v>
      </c>
      <c r="I196" s="34">
        <f t="shared" si="94"/>
        <v>79.2</v>
      </c>
      <c r="J196" s="34">
        <f t="shared" si="94"/>
        <v>558.9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60.291999999999994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2023-10-23T08:54:14Z</cp:lastPrinted>
  <dcterms:created xsi:type="dcterms:W3CDTF">2022-05-16T14:23:56Z</dcterms:created>
  <dcterms:modified xsi:type="dcterms:W3CDTF">2023-10-23T13:16:53Z</dcterms:modified>
</cp:coreProperties>
</file>